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<sst xmlns="http://schemas.openxmlformats.org/spreadsheetml/2006/main" count="18" uniqueCount="13">
  <si>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元</t>
  </si>
  <si>
    <t>税后实发劳务费：</t>
  </si>
  <si>
    <t>劳务税费：</t>
  </si>
  <si>
    <t>元</t>
  </si>
  <si>
    <r>
      <t>二、用</t>
    </r>
    <r>
      <rPr>
        <b/>
        <sz val="16"/>
        <color indexed="10"/>
        <rFont val="宋体"/>
        <family val="0"/>
      </rPr>
      <t>税后</t>
    </r>
    <r>
      <rPr>
        <b/>
        <sz val="16"/>
        <rFont val="宋体"/>
        <family val="0"/>
      </rPr>
      <t>劳务费计算税费及税前劳务费</t>
    </r>
  </si>
  <si>
    <r>
      <t>一、用</t>
    </r>
    <r>
      <rPr>
        <b/>
        <sz val="16"/>
        <color indexed="10"/>
        <rFont val="宋体"/>
        <family val="0"/>
      </rPr>
      <t>税前</t>
    </r>
    <r>
      <rPr>
        <b/>
        <sz val="16"/>
        <rFont val="宋体"/>
        <family val="0"/>
      </rPr>
      <t>劳务费计算税费及税后劳务费</t>
    </r>
  </si>
  <si>
    <r>
      <t>请输入</t>
    </r>
    <r>
      <rPr>
        <b/>
        <sz val="12"/>
        <color indexed="10"/>
        <rFont val="宋体"/>
        <family val="0"/>
      </rPr>
      <t>税前</t>
    </r>
    <r>
      <rPr>
        <b/>
        <sz val="12"/>
        <color indexed="8"/>
        <rFont val="宋体"/>
        <family val="0"/>
      </rPr>
      <t>劳务费：</t>
    </r>
  </si>
  <si>
    <t>劳务费税费计算器</t>
  </si>
  <si>
    <t xml:space="preserve">         (对应发放表e列)      </t>
  </si>
  <si>
    <t xml:space="preserve">       (对应发放表c列)      </t>
  </si>
  <si>
    <t>税前劳务费：</t>
  </si>
  <si>
    <r>
      <t>请输入</t>
    </r>
    <r>
      <rPr>
        <b/>
        <sz val="12"/>
        <color indexed="10"/>
        <rFont val="宋体"/>
        <family val="0"/>
      </rPr>
      <t>税后实发</t>
    </r>
    <r>
      <rPr>
        <b/>
        <sz val="12"/>
        <color indexed="8"/>
        <rFont val="宋体"/>
        <family val="0"/>
      </rPr>
      <t>劳务费：</t>
    </r>
  </si>
  <si>
    <t xml:space="preserve"> 附件3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</si>
</sst>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5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176" fontId="2" fillId="0" borderId="1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F42" sqref="F42"/>
    </sheetView>
  </sheetViews>
  <sheetFormatPr defaultColWidth="9.00390625" defaultRowHeight="14.25"/>
  <cols>
    <col min="1" max="1" width="27.00390625" style="0" customWidth="1"/>
    <col min="2" max="2" width="12.50390625" style="0" customWidth="1"/>
    <col min="3" max="3" width="9.375" style="0" customWidth="1"/>
    <col min="4" max="4" width="5.125" style="0" customWidth="1"/>
    <col min="5" max="5" width="2.75390625" style="0" customWidth="1"/>
    <col min="6" max="6" width="29.25390625" style="0" customWidth="1"/>
    <col min="7" max="7" width="12.75390625" style="0" customWidth="1"/>
  </cols>
  <sheetData>
    <row r="1" ht="26.25" customHeight="1">
      <c r="A1" t="s">
        <v>12</v>
      </c>
    </row>
    <row r="2" spans="1:8" ht="45.75" customHeight="1">
      <c r="A2" s="8" t="s">
        <v>7</v>
      </c>
      <c r="B2" s="8"/>
      <c r="C2" s="8"/>
      <c r="D2" s="8"/>
      <c r="E2" s="8"/>
      <c r="F2" s="8"/>
      <c r="G2" s="8"/>
      <c r="H2" s="8"/>
    </row>
    <row r="3" spans="1:8" ht="34.5" customHeight="1">
      <c r="A3" s="7" t="s">
        <v>5</v>
      </c>
      <c r="B3" s="7"/>
      <c r="C3" s="7"/>
      <c r="F3" s="7" t="s">
        <v>4</v>
      </c>
      <c r="G3" s="7"/>
      <c r="H3" s="7"/>
    </row>
    <row r="4" spans="1:8" ht="24" customHeight="1">
      <c r="A4" s="4" t="s">
        <v>6</v>
      </c>
      <c r="B4" s="3">
        <v>2500</v>
      </c>
      <c r="C4" t="s">
        <v>0</v>
      </c>
      <c r="F4" s="4" t="s">
        <v>11</v>
      </c>
      <c r="G4" s="3">
        <v>3000</v>
      </c>
      <c r="H4" t="s">
        <v>0</v>
      </c>
    </row>
    <row r="5" spans="1:6" ht="28.5" customHeight="1">
      <c r="A5" s="6" t="s">
        <v>9</v>
      </c>
      <c r="F5" s="6" t="s">
        <v>8</v>
      </c>
    </row>
    <row r="6" spans="1:8" ht="24" customHeight="1">
      <c r="A6" s="1" t="s">
        <v>2</v>
      </c>
      <c r="B6" s="5">
        <f>IF(B4&gt;800,IF(B4&gt;4000,IF(B4&gt;25000,IF(B4&gt;62500,B4*0.8*0.4-7000,B4*0.8*0.3-2000),B4*0.8*0.2),(B4-800)*0.2),0)</f>
        <v>340</v>
      </c>
      <c r="C6" t="s">
        <v>3</v>
      </c>
      <c r="F6" s="1" t="s">
        <v>2</v>
      </c>
      <c r="G6" s="5">
        <f>G8-G4</f>
        <v>550</v>
      </c>
      <c r="H6" t="s">
        <v>3</v>
      </c>
    </row>
    <row r="7" spans="1:6" ht="28.5" customHeight="1">
      <c r="A7" s="2"/>
      <c r="F7" s="2"/>
    </row>
    <row r="8" spans="1:8" ht="24.75" customHeight="1">
      <c r="A8" s="1" t="s">
        <v>1</v>
      </c>
      <c r="B8" s="5">
        <f>B4-B6</f>
        <v>2160</v>
      </c>
      <c r="C8" t="s">
        <v>0</v>
      </c>
      <c r="F8" s="1" t="s">
        <v>10</v>
      </c>
      <c r="G8" s="5">
        <f>IF(G4&gt;800,IF(G4&gt;3360,IF(G4&gt;21000,IF(G4&gt;49500,(G4-7000)/0.68,(G4-2000)/0.76),G4/0.84),(G4-160)/0.8),G4)</f>
        <v>3550</v>
      </c>
      <c r="H8" t="s">
        <v>0</v>
      </c>
    </row>
  </sheetData>
  <sheetProtection password="9360" sheet="1" objects="1" scenarios="1"/>
  <mergeCells count="3">
    <mergeCell ref="A3:C3"/>
    <mergeCell ref="F3:H3"/>
    <mergeCell ref="A2:H2"/>
  </mergeCells>
  <conditionalFormatting sqref="B4 G4">
    <cfRule type="cellIs" priority="1" dxfId="0" operator="greaterThanOrEqual" stopIfTrue="1">
      <formula>0</formula>
    </cfRule>
  </conditionalFormatting>
  <dataValidations count="1">
    <dataValidation type="decimal" operator="greaterThanOrEqual" allowBlank="1" showInputMessage="1" showErrorMessage="1" sqref="B4 G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朱越来</dc:creator>
  <cp:keywords/>
  <dc:description/>
  <cp:lastModifiedBy>黄瑞宏</cp:lastModifiedBy>
  <cp:lastPrinted>2015-05-13T01:06:37Z</cp:lastPrinted>
  <dcterms:created xsi:type="dcterms:W3CDTF">2015-05-08T06:26:51Z</dcterms:created>
  <dcterms:modified xsi:type="dcterms:W3CDTF">2015-05-13T01:08:27Z</dcterms:modified>
  <cp:category/>
  <cp:version/>
  <cp:contentType/>
  <cp:contentStatus/>
</cp:coreProperties>
</file>